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POAI 2019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<sst xmlns="http://schemas.openxmlformats.org/spreadsheetml/2006/main" count="37" uniqueCount="35">
  <si>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PROGRAMA</t>
  </si>
  <si>
    <t>SUBPROGRAMA</t>
  </si>
  <si>
    <t>TOTALES</t>
  </si>
  <si>
    <t>META PRODUCTO</t>
  </si>
  <si>
    <t>PROYECTO</t>
  </si>
  <si>
    <t>RECURSOS PROPIOS</t>
  </si>
  <si>
    <t>PRESUPUESTO APROBADO</t>
  </si>
  <si>
    <t>LINEA ESTRATÉGICA</t>
  </si>
  <si>
    <t>META DE BIENESTAR</t>
  </si>
  <si>
    <t>MAS BIENESTAR</t>
  </si>
  <si>
    <r>
      <rPr>
        <b/>
        <sz val="10"/>
        <rFont val="Arial"/>
        <family val="2"/>
      </rPr>
      <t>2. Toda una Vida Contigo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Objetivo:</t>
    </r>
    <r>
      <rPr>
        <sz val="10"/>
        <rFont val="Arial"/>
        <family val="2"/>
      </rPr>
      <t xml:space="preserve"> Garantizar el desarrollo integral y la vida digna de la población, desde el momento de nacer hasta la vejez.</t>
    </r>
  </si>
  <si>
    <r>
      <rPr>
        <b/>
        <sz val="10"/>
        <color indexed="8"/>
        <rFont val="Arial"/>
        <family val="2"/>
      </rPr>
      <t>2.3. Experiencia y sabiduría.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Objetivo: </t>
    </r>
    <r>
      <rPr>
        <sz val="10"/>
        <color indexed="8"/>
        <rFont val="Arial"/>
        <family val="2"/>
      </rPr>
      <t>Brindar oportunidades a adultas y adultos mayores para que tengan una vida digna y saludable, reconociendo la trascendencia de la corresponsabilidad individual, familiar y social en este proceso.</t>
    </r>
  </si>
  <si>
    <r>
      <rPr>
        <b/>
        <sz val="10"/>
        <rFont val="Arial"/>
        <family val="2"/>
      </rPr>
      <t>4. Cundinamarqueses inquebrantables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Objetivo</t>
    </r>
    <r>
      <rPr>
        <sz val="10"/>
        <rFont val="Arial"/>
        <family val="2"/>
      </rPr>
      <t>: Promover en el departamento acciones de protección social para el restablecimiento de derechos de la población en condiciones especiales, mediante la implementación de medidas de asistencia, atención y rehabilitación, que permitan la consolidación de oportunidades de diálogo y convivencia como pilares de progreso.</t>
    </r>
  </si>
  <si>
    <r>
      <t xml:space="preserve">4.2. Cundinamarca accesible
Objetivo: </t>
    </r>
    <r>
      <rPr>
        <sz val="10"/>
        <rFont val="Arial"/>
        <family val="2"/>
      </rPr>
      <t>Garantizar el goce efectivo de los derechos de las personas con discapacidad, sus familias y cuidadores; como sujetos de derecho y  actores  en el progreso del departamento a través del desarrollo de acciones integrales y transversales.</t>
    </r>
  </si>
  <si>
    <r>
      <rPr>
        <b/>
        <sz val="10"/>
        <color indexed="8"/>
        <rFont val="Arial"/>
        <family val="2"/>
      </rPr>
      <t>Nº 130</t>
    </r>
    <r>
      <rPr>
        <sz val="10"/>
        <color indexed="8"/>
        <rFont val="Arial"/>
        <family val="2"/>
      </rPr>
      <t xml:space="preserve"> Brindar protección social integral a 790 personas adultas mayores cada año en los centros de protección social de la Beneficencia de Cundinamarca</t>
    </r>
  </si>
  <si>
    <r>
      <rPr>
        <b/>
        <sz val="10"/>
        <rFont val="Arial"/>
        <family val="2"/>
      </rPr>
      <t xml:space="preserve">165. </t>
    </r>
    <r>
      <rPr>
        <sz val="10"/>
        <rFont val="Arial"/>
        <family val="2"/>
      </rPr>
      <t>Brindar protección social integral a 1.500 personas mayores de 18 años con discapacidad mental cada año en los centros de protección de la Beneficencia de Cundinamarca.</t>
    </r>
  </si>
  <si>
    <r>
      <rPr>
        <b/>
        <sz val="10"/>
        <color indexed="8"/>
        <rFont val="Arial"/>
        <family val="2"/>
      </rPr>
      <t>37.</t>
    </r>
    <r>
      <rPr>
        <sz val="10"/>
        <color indexed="8"/>
        <rFont val="Arial"/>
        <family val="2"/>
      </rPr>
      <t xml:space="preserve"> Implementar la política pública de envejecimiento y vejez.</t>
    </r>
  </si>
  <si>
    <r>
      <rPr>
        <b/>
        <sz val="10"/>
        <rFont val="Arial"/>
        <family val="2"/>
      </rPr>
      <t>46.</t>
    </r>
    <r>
      <rPr>
        <sz val="10"/>
        <rFont val="Arial"/>
        <family val="2"/>
      </rPr>
      <t xml:space="preserve"> Alcanzar el 100% de cobertura con programas sociales dirigidos a la población en situación de discapacidad.</t>
    </r>
  </si>
  <si>
    <t>SPCP</t>
  </si>
  <si>
    <t>Protección Social a las Personas con Discapacidad Mental y Cognitiva en Centros de la Beneficencia de Cundinamarca</t>
  </si>
  <si>
    <t>MODIFICACIONES AL PRESUPUESTO</t>
  </si>
  <si>
    <t>EJECUCIÓN FÍSICA DE LA META</t>
  </si>
  <si>
    <t>Decreto 161 de 2020 (Adición por transferencia del Departamento)</t>
  </si>
  <si>
    <t>TRANSFERENCIA DEPARTAMENTO</t>
  </si>
  <si>
    <t>% EJECUCIÓN</t>
  </si>
  <si>
    <t>EJECUCIÒN FINANCIERA (Ejecución + Compromiso a 30 de junio de 2020)</t>
  </si>
  <si>
    <t>PLAN OPERATIVO ANUAL DE  INVERSIÓN ARMONIZADO 2020 DE LA BENEFICENCIA DE CUNDINAMARCA Y SU AVANCE A JUNIO 30</t>
  </si>
  <si>
    <t>PLAN DEPARTAMENTAL DE DESARROLLO "Cundinamarca Región que Progresa" 2020-2024</t>
  </si>
  <si>
    <t xml:space="preserve">Avance 86%. Protección de 294 mujeres y 387 hombres mayores de 60 años, en 5 centros de protección de la Beneficencia. </t>
  </si>
  <si>
    <t>Fuentes: Ordenanza 11 de 2020 Plan Departamental de Desarrollo Cundinamarca "Región que Progresa", Ejecución Presupuestal a junio de 2020 (Subgerencia Financiera) y estadísticas de atención en centros de protección de la Beneficencia a junio 30 de 2020, consolida Oficina Asesora de Planeación</t>
  </si>
  <si>
    <t>Protección Social Integral de las Personas Adultas Mayores en Centros de la Beneficencia de Cundinamarca</t>
  </si>
  <si>
    <t>Elaboró Doris Lozano, Profesional Universitario Oficina Asesora de Planeación
Revisó y aprobó. Erika González, Jefe  Oficina Asesora de Planeación</t>
  </si>
  <si>
    <t>TOTAL PRESUPUESTO APROBADO 2020</t>
  </si>
  <si>
    <t>TOTAL EJECUTADO Y COMPROMETIDO</t>
  </si>
  <si>
    <t>Avance 90%. Protección de 680 mujeres y 684 hombres con discapacidad mental y cognitiva mayores de 18 años, en 3 centros de protección de la Beneficencia.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</si>
</sst>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  <numFmt numFmtId="190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center"/>
    </xf>
    <xf numFmtId="3" fontId="42" fillId="33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6" fillId="14" borderId="10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43" fillId="2" borderId="10" xfId="0" applyFont="1" applyFill="1" applyBorder="1" applyAlignment="1">
      <alignment vertical="center" wrapText="1" readingOrder="1"/>
    </xf>
    <xf numFmtId="0" fontId="43" fillId="2" borderId="10" xfId="0" applyFont="1" applyFill="1" applyBorder="1" applyAlignment="1">
      <alignment horizontal="justify" vertical="center" wrapText="1" readingOrder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justify" vertical="center" wrapText="1"/>
    </xf>
    <xf numFmtId="3" fontId="44" fillId="2" borderId="10" xfId="0" applyNumberFormat="1" applyFont="1" applyFill="1" applyBorder="1" applyAlignment="1">
      <alignment vertical="center"/>
    </xf>
    <xf numFmtId="3" fontId="42" fillId="2" borderId="10" xfId="0" applyNumberFormat="1" applyFont="1" applyFill="1" applyBorder="1" applyAlignment="1">
      <alignment vertical="center"/>
    </xf>
    <xf numFmtId="9" fontId="44" fillId="2" borderId="10" xfId="56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justify" vertical="center" wrapText="1"/>
    </xf>
    <xf numFmtId="9" fontId="42" fillId="2" borderId="10" xfId="56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top"/>
    </xf>
    <xf numFmtId="0" fontId="6" fillId="14" borderId="12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top"/>
    </xf>
    <xf numFmtId="0" fontId="3" fillId="14" borderId="12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3"/>
  <sheetViews>
    <sheetView tabSelected="1" zoomScalePageLayoutView="0" workbookViewId="0" topLeftCell="A1">
      <selection activeCell="A9" sqref="A9:O9"/>
    </sheetView>
  </sheetViews>
  <sheetFormatPr defaultColWidth="11.421875" defaultRowHeight="12.75"/>
  <cols>
    <col min="1" max="1" width="11.421875" style="3" customWidth="1"/>
    <col min="2" max="2" width="20.8515625" style="3" customWidth="1"/>
    <col min="3" max="3" width="24.8515625" style="3" customWidth="1"/>
    <col min="4" max="4" width="14.421875" style="3" customWidth="1"/>
    <col min="5" max="5" width="8.421875" style="5" customWidth="1"/>
    <col min="6" max="6" width="17.140625" style="3" customWidth="1"/>
    <col min="7" max="7" width="23.8515625" style="3" customWidth="1"/>
    <col min="8" max="8" width="13.57421875" style="3" customWidth="1"/>
    <col min="9" max="9" width="16.28125" style="3" customWidth="1"/>
    <col min="10" max="10" width="15.140625" style="10" customWidth="1"/>
    <col min="11" max="13" width="15.140625" style="3" customWidth="1"/>
    <col min="14" max="14" width="7.421875" style="3" customWidth="1"/>
    <col min="15" max="15" width="21.140625" style="3" customWidth="1"/>
    <col min="16" max="16384" width="11.421875" style="3" customWidth="1"/>
  </cols>
  <sheetData>
    <row r="1" spans="1:228" s="2" customFormat="1" ht="16.5" customHeight="1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15" ht="25.5" customHeight="1">
      <c r="A2" s="26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5.5" customHeight="1">
      <c r="A3" s="22" t="s">
        <v>7</v>
      </c>
      <c r="B3" s="22" t="s">
        <v>0</v>
      </c>
      <c r="C3" s="22" t="s">
        <v>1</v>
      </c>
      <c r="D3" s="22" t="s">
        <v>8</v>
      </c>
      <c r="E3" s="31" t="s">
        <v>18</v>
      </c>
      <c r="F3" s="22" t="s">
        <v>4</v>
      </c>
      <c r="G3" s="22" t="s">
        <v>3</v>
      </c>
      <c r="H3" s="8" t="s">
        <v>6</v>
      </c>
      <c r="I3" s="9" t="s">
        <v>20</v>
      </c>
      <c r="J3" s="33" t="s">
        <v>32</v>
      </c>
      <c r="K3" s="35" t="s">
        <v>25</v>
      </c>
      <c r="L3" s="36"/>
      <c r="M3" s="36"/>
      <c r="N3" s="37"/>
      <c r="O3" s="22" t="s">
        <v>21</v>
      </c>
    </row>
    <row r="4" spans="1:15" s="4" customFormat="1" ht="54" customHeight="1">
      <c r="A4" s="23"/>
      <c r="B4" s="23"/>
      <c r="C4" s="23"/>
      <c r="D4" s="23"/>
      <c r="E4" s="32"/>
      <c r="F4" s="23"/>
      <c r="G4" s="23"/>
      <c r="H4" s="8" t="s">
        <v>5</v>
      </c>
      <c r="I4" s="8" t="s">
        <v>22</v>
      </c>
      <c r="J4" s="34"/>
      <c r="K4" s="8" t="s">
        <v>5</v>
      </c>
      <c r="L4" s="8" t="s">
        <v>23</v>
      </c>
      <c r="M4" s="8" t="s">
        <v>33</v>
      </c>
      <c r="N4" s="21" t="s">
        <v>24</v>
      </c>
      <c r="O4" s="23"/>
    </row>
    <row r="5" spans="1:15" ht="165.75" customHeight="1">
      <c r="A5" s="11" t="s">
        <v>9</v>
      </c>
      <c r="B5" s="12" t="s">
        <v>10</v>
      </c>
      <c r="C5" s="12" t="s">
        <v>11</v>
      </c>
      <c r="D5" s="12" t="s">
        <v>16</v>
      </c>
      <c r="E5" s="13">
        <v>298181</v>
      </c>
      <c r="F5" s="14" t="s">
        <v>30</v>
      </c>
      <c r="G5" s="11" t="s">
        <v>14</v>
      </c>
      <c r="H5" s="15">
        <v>15823514681</v>
      </c>
      <c r="I5" s="15">
        <v>4000000000</v>
      </c>
      <c r="J5" s="16">
        <f>SUM(H5:I5)</f>
        <v>19823514681</v>
      </c>
      <c r="K5" s="15">
        <v>11371489484</v>
      </c>
      <c r="L5" s="15">
        <v>4000000000</v>
      </c>
      <c r="M5" s="16">
        <f>SUM(K5:L5)</f>
        <v>15371489484</v>
      </c>
      <c r="N5" s="17">
        <f>M5/J5</f>
        <v>0.7754169596743065</v>
      </c>
      <c r="O5" s="14" t="s">
        <v>28</v>
      </c>
    </row>
    <row r="6" spans="1:15" ht="291.75" customHeight="1">
      <c r="A6" s="11" t="s">
        <v>9</v>
      </c>
      <c r="B6" s="14" t="s">
        <v>12</v>
      </c>
      <c r="C6" s="18" t="s">
        <v>13</v>
      </c>
      <c r="D6" s="14" t="s">
        <v>17</v>
      </c>
      <c r="E6" s="13">
        <v>298179</v>
      </c>
      <c r="F6" s="14" t="s">
        <v>19</v>
      </c>
      <c r="G6" s="14" t="s">
        <v>15</v>
      </c>
      <c r="H6" s="15">
        <v>34233196657</v>
      </c>
      <c r="I6" s="15">
        <v>4460672959</v>
      </c>
      <c r="J6" s="16">
        <f>SUM(H6:I6)</f>
        <v>38693869616</v>
      </c>
      <c r="K6" s="15">
        <v>28733468733</v>
      </c>
      <c r="L6" s="15">
        <v>4460672959</v>
      </c>
      <c r="M6" s="16">
        <f>SUM(K6:L6)</f>
        <v>33194141692</v>
      </c>
      <c r="N6" s="17">
        <f>M6/J6</f>
        <v>0.857865652141293</v>
      </c>
      <c r="O6" s="14" t="s">
        <v>34</v>
      </c>
    </row>
    <row r="7" spans="1:15" ht="12.75">
      <c r="A7" s="38" t="s">
        <v>2</v>
      </c>
      <c r="B7" s="38"/>
      <c r="C7" s="38"/>
      <c r="D7" s="38"/>
      <c r="E7" s="38"/>
      <c r="F7" s="38"/>
      <c r="G7" s="38"/>
      <c r="H7" s="16">
        <f aca="true" t="shared" si="0" ref="H7:M7">SUM(H5:H6)</f>
        <v>50056711338</v>
      </c>
      <c r="I7" s="16">
        <f t="shared" si="0"/>
        <v>8460672959</v>
      </c>
      <c r="J7" s="16">
        <f t="shared" si="0"/>
        <v>58517384297</v>
      </c>
      <c r="K7" s="16">
        <f t="shared" si="0"/>
        <v>40104958217</v>
      </c>
      <c r="L7" s="16">
        <f t="shared" si="0"/>
        <v>8460672959</v>
      </c>
      <c r="M7" s="16">
        <f t="shared" si="0"/>
        <v>48565631176</v>
      </c>
      <c r="N7" s="19">
        <f>AVERAGE(N5:N6)</f>
        <v>0.8166413059077997</v>
      </c>
      <c r="O7" s="20"/>
    </row>
    <row r="8" spans="1:15" ht="29.25" customHeight="1">
      <c r="A8" s="28" t="s">
        <v>29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30.75" customHeight="1">
      <c r="A9" s="29" t="s">
        <v>31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1" ht="12.75">
      <c r="I11" s="6"/>
    </row>
    <row r="12" spans="2:8" ht="12.75">
      <c r="B12" s="7"/>
      <c r="C12" s="7"/>
      <c r="D12" s="7"/>
      <c r="E12" s="7"/>
      <c r="F12" s="7"/>
      <c r="G12" s="7"/>
      <c r="H12" s="7"/>
    </row>
    <row r="13" ht="12.75">
      <c r="E13" s="3"/>
    </row>
  </sheetData>
  <sheetProtection/>
  <mergeCells count="15">
    <mergeCell ref="A3:A4"/>
    <mergeCell ref="A7:G7"/>
    <mergeCell ref="D3:D4"/>
    <mergeCell ref="B3:B4"/>
    <mergeCell ref="C3:C4"/>
    <mergeCell ref="O3:O4"/>
    <mergeCell ref="A1:O1"/>
    <mergeCell ref="A2:O2"/>
    <mergeCell ref="A8:O8"/>
    <mergeCell ref="A9:O9"/>
    <mergeCell ref="E3:E4"/>
    <mergeCell ref="F3:F4"/>
    <mergeCell ref="J3:J4"/>
    <mergeCell ref="K3:N3"/>
    <mergeCell ref="G3:G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123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mariaines</cp:lastModifiedBy>
  <cp:lastPrinted>2020-04-29T22:43:15Z</cp:lastPrinted>
  <dcterms:created xsi:type="dcterms:W3CDTF">2017-10-04T16:09:20Z</dcterms:created>
  <dcterms:modified xsi:type="dcterms:W3CDTF">2020-07-08T12:19:50Z</dcterms:modified>
  <cp:category/>
  <cp:version/>
  <cp:contentType/>
  <cp:contentStatus/>
  <cp:revision>1</cp:revision>
</cp:coreProperties>
</file>